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esktop\Back-up\Documents\0_GW\Arboretum\"/>
    </mc:Choice>
  </mc:AlternateContent>
  <xr:revisionPtr revIDLastSave="0" documentId="13_ncr:1_{46482F1B-3B09-4F28-AF64-FC39ED7DF6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C24" i="1"/>
  <c r="C26" i="1" l="1"/>
  <c r="C31" i="1" s="1"/>
</calcChain>
</file>

<file path=xl/sharedStrings.xml><?xml version="1.0" encoding="utf-8"?>
<sst xmlns="http://schemas.openxmlformats.org/spreadsheetml/2006/main" count="28" uniqueCount="28">
  <si>
    <t>Kolom1</t>
  </si>
  <si>
    <t>Kolom2</t>
  </si>
  <si>
    <t>Kolom3</t>
  </si>
  <si>
    <t>Kolom4</t>
  </si>
  <si>
    <t>Baten</t>
  </si>
  <si>
    <t>Lasten</t>
  </si>
  <si>
    <t xml:space="preserve">Totaal: </t>
  </si>
  <si>
    <t>Totaal:</t>
  </si>
  <si>
    <t>Rondleidingen</t>
  </si>
  <si>
    <t>Organisatie kosten</t>
  </si>
  <si>
    <t>Kosten plantdagen</t>
  </si>
  <si>
    <t>Verzekeringen</t>
  </si>
  <si>
    <t xml:space="preserve">Contributies </t>
  </si>
  <si>
    <t>Afdracht Gemeente Winterswijk</t>
  </si>
  <si>
    <t>Project Uitkijktoren</t>
  </si>
  <si>
    <t>Aanschaf plantmaterialen/ Linden</t>
  </si>
  <si>
    <t xml:space="preserve">Kosten Bank </t>
  </si>
  <si>
    <t>Saldo baten en lasten:</t>
  </si>
  <si>
    <t>Toevoeging aan fondsen en voorzieningen:</t>
  </si>
  <si>
    <t>Onttrekking aan fondsen en voorzieningen:</t>
  </si>
  <si>
    <t>Resultaat:</t>
  </si>
  <si>
    <t>Rentebaten Spaarrekening</t>
  </si>
  <si>
    <t xml:space="preserve">Bijdrages uit Sponsoring </t>
  </si>
  <si>
    <t>Subsidies / Fondsenwerving</t>
  </si>
  <si>
    <t>Kosten Website</t>
  </si>
  <si>
    <t xml:space="preserve">Stichting Lindenarboretum Winterswijk </t>
  </si>
  <si>
    <t xml:space="preserve">Aanschaf div. constructie materiaal  </t>
  </si>
  <si>
    <t xml:space="preserve">     Baten en Lasten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</si>
</sst>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i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Standaard" xfId="0" builtinId="0"/>
  </cellStyles>
  <dxfs count="5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B5:E6" totalsRowShown="0" headerRowDxfId="4">
  <autoFilter ref="B5:E6" xr:uid="{00000000-0009-0000-0100-000003000000}"/>
  <tableColumns count="4">
    <tableColumn id="1" xr3:uid="{00000000-0010-0000-0000-000001000000}" name="Kolom1" dataDxfId="3"/>
    <tableColumn id="2" xr3:uid="{00000000-0010-0000-0000-000002000000}" name="Kolom2" dataDxfId="2"/>
    <tableColumn id="3" xr3:uid="{00000000-0010-0000-0000-000003000000}" name="Kolom3" dataDxfId="1"/>
    <tableColumn id="4" xr3:uid="{00000000-0010-0000-0000-000004000000}" name="Kolom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31"/>
  <sheetViews>
    <sheetView tabSelected="1" workbookViewId="0">
      <selection activeCell="D30" sqref="D30"/>
    </sheetView>
  </sheetViews>
  <sheetFormatPr defaultRowHeight="14.5" x14ac:dyDescent="0.35"/>
  <cols>
    <col min="1" max="1" width="6.54296875" customWidth="1"/>
    <col min="2" max="2" width="40.453125" style="2" customWidth="1"/>
    <col min="3" max="3" width="18.1796875" style="2" customWidth="1"/>
    <col min="4" max="4" width="36.7265625" style="2" customWidth="1"/>
    <col min="5" max="5" width="18.26953125" style="2" customWidth="1"/>
  </cols>
  <sheetData>
    <row r="2" spans="2:5" ht="15" thickBot="1" x14ac:dyDescent="0.4"/>
    <row r="3" spans="2:5" ht="15" thickBot="1" x14ac:dyDescent="0.4">
      <c r="B3" s="14" t="s">
        <v>25</v>
      </c>
      <c r="C3" s="3"/>
      <c r="D3" s="3"/>
      <c r="E3" s="9"/>
    </row>
    <row r="4" spans="2:5" ht="20" x14ac:dyDescent="0.4">
      <c r="B4" s="15"/>
      <c r="C4" s="1" t="s">
        <v>27</v>
      </c>
      <c r="D4" s="7"/>
      <c r="E4" s="10"/>
    </row>
    <row r="5" spans="2:5" x14ac:dyDescent="0.35">
      <c r="B5" s="16" t="s">
        <v>0</v>
      </c>
      <c r="C5" s="4" t="s">
        <v>1</v>
      </c>
      <c r="D5" s="4" t="s">
        <v>2</v>
      </c>
      <c r="E5" s="11" t="s">
        <v>3</v>
      </c>
    </row>
    <row r="6" spans="2:5" x14ac:dyDescent="0.35">
      <c r="B6" s="16"/>
      <c r="C6" s="5" t="s">
        <v>4</v>
      </c>
      <c r="D6" s="4"/>
      <c r="E6" s="12" t="s">
        <v>5</v>
      </c>
    </row>
    <row r="7" spans="2:5" x14ac:dyDescent="0.35">
      <c r="B7" s="16" t="s">
        <v>23</v>
      </c>
      <c r="C7" s="4"/>
      <c r="D7" s="4" t="s">
        <v>9</v>
      </c>
      <c r="E7" s="11"/>
    </row>
    <row r="8" spans="2:5" x14ac:dyDescent="0.35">
      <c r="B8" s="16" t="s">
        <v>21</v>
      </c>
      <c r="C8" s="4">
        <v>187</v>
      </c>
      <c r="D8" s="4" t="s">
        <v>10</v>
      </c>
      <c r="E8" s="11"/>
    </row>
    <row r="9" spans="2:5" x14ac:dyDescent="0.35">
      <c r="B9" s="16" t="s">
        <v>22</v>
      </c>
      <c r="C9" s="4"/>
      <c r="D9" s="4" t="s">
        <v>26</v>
      </c>
      <c r="E9" s="11">
        <v>686</v>
      </c>
    </row>
    <row r="10" spans="2:5" x14ac:dyDescent="0.35">
      <c r="B10" s="16" t="s">
        <v>8</v>
      </c>
      <c r="C10" s="4">
        <v>300</v>
      </c>
      <c r="D10" s="4" t="s">
        <v>15</v>
      </c>
      <c r="E10" s="11">
        <v>702</v>
      </c>
    </row>
    <row r="11" spans="2:5" x14ac:dyDescent="0.35">
      <c r="B11" s="16"/>
      <c r="C11" s="4"/>
      <c r="D11" s="4" t="s">
        <v>14</v>
      </c>
      <c r="E11" s="11"/>
    </row>
    <row r="12" spans="2:5" x14ac:dyDescent="0.35">
      <c r="B12" s="16"/>
      <c r="C12" s="4"/>
      <c r="D12" s="4" t="s">
        <v>13</v>
      </c>
      <c r="E12" s="11">
        <v>35</v>
      </c>
    </row>
    <row r="13" spans="2:5" x14ac:dyDescent="0.35">
      <c r="B13" s="16"/>
      <c r="C13" s="4"/>
      <c r="D13" s="4" t="s">
        <v>11</v>
      </c>
      <c r="E13" s="11">
        <v>747</v>
      </c>
    </row>
    <row r="14" spans="2:5" x14ac:dyDescent="0.35">
      <c r="B14" s="16"/>
      <c r="C14" s="4"/>
      <c r="D14" s="4" t="s">
        <v>16</v>
      </c>
      <c r="E14" s="11">
        <v>183</v>
      </c>
    </row>
    <row r="15" spans="2:5" x14ac:dyDescent="0.35">
      <c r="B15" s="16"/>
      <c r="C15" s="4"/>
      <c r="D15" s="4" t="s">
        <v>12</v>
      </c>
      <c r="E15" s="11">
        <v>90</v>
      </c>
    </row>
    <row r="16" spans="2:5" x14ac:dyDescent="0.35">
      <c r="B16" s="16"/>
      <c r="C16" s="4"/>
      <c r="D16" s="4" t="s">
        <v>24</v>
      </c>
      <c r="E16" s="11">
        <v>400</v>
      </c>
    </row>
    <row r="17" spans="2:5" x14ac:dyDescent="0.35">
      <c r="B17" s="16"/>
      <c r="C17" s="4"/>
      <c r="D17" s="4"/>
      <c r="E17" s="11"/>
    </row>
    <row r="18" spans="2:5" x14ac:dyDescent="0.35">
      <c r="B18" s="16"/>
      <c r="C18" s="4"/>
      <c r="D18" s="4"/>
      <c r="E18" s="11"/>
    </row>
    <row r="19" spans="2:5" x14ac:dyDescent="0.35">
      <c r="B19" s="16"/>
      <c r="C19" s="4"/>
      <c r="D19" s="4"/>
      <c r="E19" s="11"/>
    </row>
    <row r="20" spans="2:5" x14ac:dyDescent="0.35">
      <c r="B20" s="16"/>
      <c r="C20" s="4"/>
      <c r="D20" s="4"/>
      <c r="E20" s="11"/>
    </row>
    <row r="21" spans="2:5" x14ac:dyDescent="0.35">
      <c r="B21" s="16"/>
      <c r="C21" s="4"/>
      <c r="D21" s="4"/>
      <c r="E21" s="11"/>
    </row>
    <row r="22" spans="2:5" x14ac:dyDescent="0.35">
      <c r="B22" s="16"/>
      <c r="C22" s="4"/>
      <c r="D22" s="4"/>
      <c r="E22" s="11"/>
    </row>
    <row r="23" spans="2:5" x14ac:dyDescent="0.35">
      <c r="B23" s="16"/>
      <c r="C23" s="4"/>
      <c r="D23" s="4"/>
      <c r="E23" s="11"/>
    </row>
    <row r="24" spans="2:5" ht="15" thickBot="1" x14ac:dyDescent="0.4">
      <c r="B24" s="17" t="s">
        <v>6</v>
      </c>
      <c r="C24" s="6">
        <f>SUM(C7:C23)</f>
        <v>487</v>
      </c>
      <c r="D24" s="8" t="s">
        <v>7</v>
      </c>
      <c r="E24" s="13">
        <f>SUM(E7:E23)</f>
        <v>2843</v>
      </c>
    </row>
    <row r="26" spans="2:5" x14ac:dyDescent="0.35">
      <c r="B26" s="18" t="s">
        <v>17</v>
      </c>
      <c r="C26" s="2">
        <f>SUM(C24-E24)</f>
        <v>-2356</v>
      </c>
    </row>
    <row r="28" spans="2:5" x14ac:dyDescent="0.35">
      <c r="B28" s="18" t="s">
        <v>18</v>
      </c>
      <c r="D28" s="19"/>
    </row>
    <row r="29" spans="2:5" x14ac:dyDescent="0.35">
      <c r="B29" s="18" t="s">
        <v>19</v>
      </c>
    </row>
    <row r="31" spans="2:5" x14ac:dyDescent="0.35">
      <c r="B31" s="18" t="s">
        <v>20</v>
      </c>
      <c r="C31" s="20">
        <f>SUM(C26+C28-C29)</f>
        <v>-2356</v>
      </c>
    </row>
  </sheetData>
  <pageMargins left="0.7" right="0.7" top="0.75" bottom="0.75" header="0.3" footer="0.3"/>
  <pageSetup paperSize="9" fitToWidth="0" orientation="landscape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Geert-Willem Huis in het Veld</cp:lastModifiedBy>
  <cp:lastPrinted>2018-11-02T13:41:09Z</cp:lastPrinted>
  <dcterms:created xsi:type="dcterms:W3CDTF">2016-10-09T09:14:42Z</dcterms:created>
  <dcterms:modified xsi:type="dcterms:W3CDTF">2025-01-27T16:41:47Z</dcterms:modified>
</cp:coreProperties>
</file>